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5" i="1" l="1"/>
  <c r="F36" i="1" s="1"/>
  <c r="E35" i="1"/>
  <c r="E36" i="1" s="1"/>
  <c r="F31" i="1"/>
  <c r="E31" i="1"/>
  <c r="F25" i="1"/>
  <c r="E25" i="1"/>
  <c r="F23" i="1"/>
  <c r="E23" i="1"/>
</calcChain>
</file>

<file path=xl/sharedStrings.xml><?xml version="1.0" encoding="utf-8"?>
<sst xmlns="http://schemas.openxmlformats.org/spreadsheetml/2006/main" count="48" uniqueCount="42">
  <si>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</si>
  <si>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Пеля-Хованский детский сад </t>
  </si>
  <si>
    <t xml:space="preserve">МБ ДОУ Пеля-Хованский детский сад </t>
  </si>
  <si>
    <t>Утверждаю</t>
  </si>
  <si>
    <t>Заведующий МБ ДОУ  Пеля-Хованским</t>
  </si>
  <si>
    <t>детским садом</t>
  </si>
  <si>
    <t>__________Т.В.Листратова</t>
  </si>
  <si>
    <t>__________________ г.</t>
  </si>
  <si>
    <t>Ежедневное меню основного питания</t>
  </si>
  <si>
    <t>на _____________________20    г.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</si>
  <si>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</si>
  <si>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</si>
  <si>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</si>
  <si>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</si>
  <si>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</si>
  <si>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</si>
  <si>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</si>
  <si>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</si>
  <si>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</si>
  <si>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Каша вязкая пшенная</t>
  </si>
  <si>
    <t>2.</t>
  </si>
  <si>
    <t>Какао с молоком</t>
  </si>
  <si>
    <t>3.</t>
  </si>
  <si>
    <t>Хлеб пшеничный</t>
  </si>
  <si>
    <t>Сливочное масло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</si>
  <si>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</si>
  <si>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</si>
  <si>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</si>
  <si>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</si>
  <si>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</si>
  <si>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Рассольник на м/б со сметаной</t>
  </si>
  <si>
    <t>Хлеб ржаной</t>
  </si>
  <si>
    <t>Плов с мясом</t>
  </si>
  <si>
    <t>Соленые (св.) томат</t>
  </si>
  <si>
    <t>4.</t>
  </si>
  <si>
    <t>Напиток клюквенный</t>
  </si>
  <si>
    <t>Итого на обед</t>
  </si>
  <si>
    <t>Полдник</t>
  </si>
  <si>
    <t>Йогурт питьевой</t>
  </si>
  <si>
    <t xml:space="preserve">Блины со сгущеным молоком </t>
  </si>
  <si>
    <t>Итого на полдник</t>
  </si>
  <si>
    <t>Итого на один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</si>
</sst>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vertical="top"/>
    </xf>
    <xf numFmtId="14" fontId="4" fillId="0" borderId="0" xfId="0" applyNumberFormat="1" applyFont="1" applyFill="1" applyBorder="1" applyAlignment="1">
      <alignment horizontal="center" vertical="top"/>
    </xf>
    <xf numFmtId="14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14" fontId="5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vertical="top"/>
    </xf>
    <xf numFmtId="164" fontId="6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vertical="top" wrapText="1"/>
    </xf>
    <xf numFmtId="0" fontId="12" fillId="0" borderId="9" xfId="0" applyFont="1" applyFill="1" applyBorder="1" applyAlignment="1">
      <alignment horizontal="center" vertical="center"/>
    </xf>
    <xf numFmtId="2" fontId="12" fillId="0" borderId="10" xfId="0" applyNumberFormat="1" applyFont="1" applyFill="1" applyBorder="1" applyAlignment="1">
      <alignment horizontal="center" vertical="top"/>
    </xf>
    <xf numFmtId="2" fontId="12" fillId="0" borderId="11" xfId="0" applyNumberFormat="1" applyFont="1" applyFill="1" applyBorder="1" applyAlignment="1">
      <alignment horizontal="center" vertical="top"/>
    </xf>
    <xf numFmtId="2" fontId="12" fillId="0" borderId="12" xfId="0" applyNumberFormat="1" applyFont="1" applyFill="1" applyBorder="1" applyAlignment="1">
      <alignment horizontal="center" vertical="top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top"/>
    </xf>
    <xf numFmtId="165" fontId="8" fillId="0" borderId="14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165" fontId="8" fillId="0" borderId="1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/>
    </xf>
    <xf numFmtId="2" fontId="12" fillId="0" borderId="10" xfId="0" applyNumberFormat="1" applyFont="1" applyFill="1" applyBorder="1" applyAlignment="1">
      <alignment horizontal="center" vertical="center"/>
    </xf>
    <xf numFmtId="2" fontId="12" fillId="0" borderId="11" xfId="0" applyNumberFormat="1" applyFont="1" applyFill="1" applyBorder="1" applyAlignment="1">
      <alignment horizontal="center" vertical="center"/>
    </xf>
    <xf numFmtId="2" fontId="12" fillId="0" borderId="1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2" fontId="8" fillId="0" borderId="11" xfId="0" applyNumberFormat="1" applyFont="1" applyFill="1" applyBorder="1" applyAlignment="1">
      <alignment horizontal="center" vertical="top"/>
    </xf>
    <xf numFmtId="2" fontId="8" fillId="0" borderId="12" xfId="0" applyNumberFormat="1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top" wrapText="1"/>
    </xf>
    <xf numFmtId="0" fontId="12" fillId="0" borderId="9" xfId="0" applyFont="1" applyFill="1" applyBorder="1" applyAlignment="1">
      <alignment horizontal="center" vertical="center" wrapText="1"/>
    </xf>
    <xf numFmtId="2" fontId="12" fillId="0" borderId="10" xfId="0" applyNumberFormat="1" applyFont="1" applyFill="1" applyBorder="1" applyAlignment="1">
      <alignment horizontal="center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2" fontId="8" fillId="0" borderId="10" xfId="0" applyNumberFormat="1" applyFont="1" applyFill="1" applyBorder="1" applyAlignment="1">
      <alignment horizontal="center"/>
    </xf>
    <xf numFmtId="2" fontId="8" fillId="0" borderId="11" xfId="0" applyNumberFormat="1" applyFont="1" applyFill="1" applyBorder="1" applyAlignment="1">
      <alignment horizontal="center"/>
    </xf>
    <xf numFmtId="2" fontId="8" fillId="0" borderId="12" xfId="0" applyNumberFormat="1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5" fontId="8" fillId="0" borderId="11" xfId="0" applyNumberFormat="1" applyFont="1" applyFill="1" applyBorder="1" applyAlignment="1">
      <alignment horizontal="center"/>
    </xf>
    <xf numFmtId="165" fontId="8" fillId="0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6"/>
  <sheetViews>
    <sheetView tabSelected="1" workbookViewId="0">
      <selection activeCell="P29" sqref="P29"/>
    </sheetView>
  </sheetViews>
  <sheetFormatPr defaultRowHeight="15" x14ac:dyDescent="0.25"/>
  <cols>
    <col min="4" max="4" width="43.28515625" customWidth="1"/>
    <col min="5" max="5" width="18.7109375" customWidth="1"/>
  </cols>
  <sheetData>
    <row r="2" spans="2:18" ht="20.2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25">
      <c r="B3" s="2"/>
      <c r="C3" s="2"/>
      <c r="D3" s="2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20.25" x14ac:dyDescent="0.25"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20.25" x14ac:dyDescent="0.25">
      <c r="B5" s="2"/>
      <c r="C5" s="1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/>
      <c r="Q5" s="4"/>
      <c r="R5" s="4"/>
    </row>
    <row r="6" spans="2:18" ht="20.25" x14ac:dyDescent="0.25">
      <c r="B6" s="5"/>
      <c r="C6" s="5"/>
      <c r="D6" s="5"/>
      <c r="E6" s="6"/>
      <c r="F6" s="6"/>
      <c r="G6" s="6"/>
      <c r="H6" s="6"/>
      <c r="I6" s="7"/>
      <c r="J6" s="7"/>
      <c r="K6" s="7"/>
      <c r="L6" s="8" t="s">
        <v>3</v>
      </c>
      <c r="M6" s="8"/>
      <c r="N6" s="8"/>
      <c r="O6" s="8"/>
      <c r="P6" s="8"/>
      <c r="Q6" s="8"/>
      <c r="R6" s="7"/>
    </row>
    <row r="7" spans="2:18" ht="20.25" x14ac:dyDescent="0.25">
      <c r="B7" s="5"/>
      <c r="C7" s="5"/>
      <c r="D7" s="5"/>
      <c r="E7" s="6"/>
      <c r="F7" s="6"/>
      <c r="G7" s="6"/>
      <c r="H7" s="6"/>
      <c r="I7" s="7"/>
      <c r="J7" s="7"/>
      <c r="K7" s="7"/>
      <c r="L7" s="9" t="s">
        <v>4</v>
      </c>
      <c r="M7" s="9"/>
      <c r="N7" s="9"/>
      <c r="O7" s="9"/>
      <c r="P7" s="9"/>
      <c r="Q7" s="9"/>
      <c r="R7" s="7"/>
    </row>
    <row r="8" spans="2:18" ht="20.25" x14ac:dyDescent="0.25">
      <c r="B8" s="5"/>
      <c r="C8" s="10"/>
      <c r="D8" s="11"/>
      <c r="E8" s="12"/>
      <c r="F8" s="13"/>
      <c r="G8" s="13"/>
      <c r="H8" s="13"/>
      <c r="I8" s="14"/>
      <c r="J8" s="15"/>
      <c r="K8" s="15"/>
      <c r="L8" s="16" t="s">
        <v>5</v>
      </c>
      <c r="M8" s="16"/>
      <c r="N8" s="16"/>
      <c r="O8" s="16"/>
      <c r="P8" s="16"/>
      <c r="Q8" s="16"/>
      <c r="R8" s="15"/>
    </row>
    <row r="9" spans="2:18" ht="20.25" x14ac:dyDescent="0.25">
      <c r="B9" s="17"/>
      <c r="C9" s="18"/>
      <c r="D9" s="19"/>
      <c r="E9" s="20"/>
      <c r="F9" s="21"/>
      <c r="G9" s="22"/>
      <c r="H9" s="22"/>
      <c r="I9" s="22"/>
      <c r="J9" s="15"/>
      <c r="K9" s="15"/>
      <c r="L9" s="16" t="s">
        <v>6</v>
      </c>
      <c r="M9" s="23"/>
      <c r="N9" s="23"/>
      <c r="O9" s="23"/>
      <c r="P9" s="23"/>
      <c r="Q9" s="23"/>
      <c r="R9" s="24"/>
    </row>
    <row r="10" spans="2:18" ht="20.25" x14ac:dyDescent="0.25">
      <c r="B10" s="17"/>
      <c r="C10" s="18"/>
      <c r="D10" s="19"/>
      <c r="E10" s="20"/>
      <c r="F10" s="21"/>
      <c r="G10" s="22"/>
      <c r="H10" s="22"/>
      <c r="I10" s="22"/>
      <c r="J10" s="15"/>
      <c r="K10" s="15"/>
      <c r="L10" s="16" t="s">
        <v>7</v>
      </c>
      <c r="M10" s="16"/>
      <c r="N10" s="16"/>
      <c r="O10" s="16"/>
      <c r="P10" s="16"/>
      <c r="Q10" s="16"/>
      <c r="R10" s="24"/>
    </row>
    <row r="11" spans="2:18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25.5" x14ac:dyDescent="0.25">
      <c r="B12" s="25" t="s">
        <v>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7"/>
    </row>
    <row r="13" spans="2:18" ht="25.5" x14ac:dyDescent="0.25">
      <c r="B13" s="25" t="s">
        <v>9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17"/>
    </row>
    <row r="14" spans="2:18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2:18" ht="23.25" x14ac:dyDescent="0.25">
      <c r="B15" s="26" t="s">
        <v>10</v>
      </c>
      <c r="C15" s="26"/>
      <c r="D15" s="26"/>
      <c r="E15" s="27"/>
      <c r="F15" s="27"/>
      <c r="G15" s="2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18" ht="23.25" x14ac:dyDescent="0.25">
      <c r="B16" s="29" t="s">
        <v>11</v>
      </c>
      <c r="C16" s="29"/>
      <c r="D16" s="29"/>
      <c r="E16" s="27"/>
      <c r="F16" s="27"/>
      <c r="G16" s="2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x14ac:dyDescent="0.25">
      <c r="B17" s="30" t="s">
        <v>12</v>
      </c>
      <c r="C17" s="31" t="s">
        <v>13</v>
      </c>
      <c r="D17" s="32"/>
      <c r="E17" s="30" t="s">
        <v>14</v>
      </c>
      <c r="F17" s="33" t="s">
        <v>15</v>
      </c>
      <c r="G17" s="34"/>
      <c r="H17" s="34"/>
      <c r="I17" s="34"/>
      <c r="J17" s="35"/>
      <c r="K17" s="33" t="s">
        <v>16</v>
      </c>
      <c r="L17" s="34"/>
      <c r="M17" s="34"/>
      <c r="N17" s="34"/>
      <c r="O17" s="35"/>
      <c r="P17" s="17"/>
      <c r="Q17" s="17"/>
      <c r="R17" s="17"/>
    </row>
    <row r="18" spans="2:18" x14ac:dyDescent="0.25">
      <c r="B18" s="36"/>
      <c r="C18" s="37"/>
      <c r="D18" s="38"/>
      <c r="E18" s="36"/>
      <c r="F18" s="39"/>
      <c r="G18" s="40"/>
      <c r="H18" s="40"/>
      <c r="I18" s="40"/>
      <c r="J18" s="41"/>
      <c r="K18" s="39"/>
      <c r="L18" s="40"/>
      <c r="M18" s="40"/>
      <c r="N18" s="40"/>
      <c r="O18" s="41"/>
      <c r="P18" s="17"/>
      <c r="Q18" s="17"/>
      <c r="R18" s="17"/>
    </row>
    <row r="19" spans="2:18" ht="144" x14ac:dyDescent="0.25">
      <c r="B19" s="42" t="s">
        <v>17</v>
      </c>
      <c r="C19" s="43" t="s">
        <v>18</v>
      </c>
      <c r="D19" s="44" t="s">
        <v>19</v>
      </c>
      <c r="E19" s="45">
        <v>180</v>
      </c>
      <c r="F19" s="46">
        <v>158.9</v>
      </c>
      <c r="G19" s="47"/>
      <c r="H19" s="47"/>
      <c r="I19" s="47"/>
      <c r="J19" s="48"/>
      <c r="K19" s="49">
        <v>0.20399999999999999</v>
      </c>
      <c r="L19" s="50"/>
      <c r="M19" s="50"/>
      <c r="N19" s="50"/>
      <c r="O19" s="51"/>
      <c r="P19" s="17"/>
      <c r="Q19" s="17"/>
      <c r="R19" s="17"/>
    </row>
    <row r="20" spans="2:18" ht="96" x14ac:dyDescent="0.25">
      <c r="B20" s="52"/>
      <c r="C20" s="53" t="s">
        <v>20</v>
      </c>
      <c r="D20" s="44" t="s">
        <v>21</v>
      </c>
      <c r="E20" s="45">
        <v>180</v>
      </c>
      <c r="F20" s="46">
        <v>107</v>
      </c>
      <c r="G20" s="47"/>
      <c r="H20" s="47"/>
      <c r="I20" s="47"/>
      <c r="J20" s="48"/>
      <c r="K20" s="54"/>
      <c r="L20" s="55"/>
      <c r="M20" s="55"/>
      <c r="N20" s="55"/>
      <c r="O20" s="56"/>
      <c r="P20" s="17"/>
      <c r="Q20" s="17"/>
      <c r="R20" s="17"/>
    </row>
    <row r="21" spans="2:18" ht="96" x14ac:dyDescent="0.25">
      <c r="B21" s="52"/>
      <c r="C21" s="57" t="s">
        <v>22</v>
      </c>
      <c r="D21" s="58" t="s">
        <v>23</v>
      </c>
      <c r="E21" s="45">
        <v>40</v>
      </c>
      <c r="F21" s="46">
        <v>102.8</v>
      </c>
      <c r="G21" s="47"/>
      <c r="H21" s="47"/>
      <c r="I21" s="47"/>
      <c r="J21" s="48"/>
      <c r="K21" s="54"/>
      <c r="L21" s="55"/>
      <c r="M21" s="55"/>
      <c r="N21" s="55"/>
      <c r="O21" s="56"/>
      <c r="P21" s="17"/>
      <c r="Q21" s="17"/>
      <c r="R21" s="17"/>
    </row>
    <row r="22" spans="2:18" ht="120" x14ac:dyDescent="0.25">
      <c r="B22" s="59"/>
      <c r="C22" s="59"/>
      <c r="D22" s="58" t="s">
        <v>24</v>
      </c>
      <c r="E22" s="45">
        <v>10</v>
      </c>
      <c r="F22" s="46">
        <v>36</v>
      </c>
      <c r="G22" s="47"/>
      <c r="H22" s="47"/>
      <c r="I22" s="47"/>
      <c r="J22" s="48"/>
      <c r="K22" s="54"/>
      <c r="L22" s="55"/>
      <c r="M22" s="55"/>
      <c r="N22" s="55"/>
      <c r="O22" s="56"/>
      <c r="P22" s="17"/>
      <c r="Q22" s="17"/>
      <c r="R22" s="17"/>
    </row>
    <row r="23" spans="2:18" ht="25.5" x14ac:dyDescent="0.25">
      <c r="B23" s="60" t="s">
        <v>25</v>
      </c>
      <c r="C23" s="61"/>
      <c r="D23" s="62"/>
      <c r="E23" s="63">
        <f>E22+E21+E20+E19</f>
        <v>410</v>
      </c>
      <c r="F23" s="64">
        <f>F22+F21+F20+F19</f>
        <v>404.70000000000005</v>
      </c>
      <c r="G23" s="65"/>
      <c r="H23" s="65"/>
      <c r="I23" s="65"/>
      <c r="J23" s="66"/>
      <c r="K23" s="67"/>
      <c r="L23" s="68"/>
      <c r="M23" s="68"/>
      <c r="N23" s="68"/>
      <c r="O23" s="69"/>
      <c r="P23" s="17"/>
      <c r="Q23" s="17"/>
      <c r="R23" s="17"/>
    </row>
    <row r="24" spans="2:18" ht="90" x14ac:dyDescent="0.25">
      <c r="B24" s="70" t="s">
        <v>26</v>
      </c>
      <c r="C24" s="53" t="s">
        <v>18</v>
      </c>
      <c r="D24" s="71" t="s">
        <v>27</v>
      </c>
      <c r="E24" s="45">
        <v>150</v>
      </c>
      <c r="F24" s="72">
        <v>76</v>
      </c>
      <c r="G24" s="73"/>
      <c r="H24" s="73"/>
      <c r="I24" s="73"/>
      <c r="J24" s="74"/>
      <c r="K24" s="49">
        <v>5.3999999999999999E-2</v>
      </c>
      <c r="L24" s="50"/>
      <c r="M24" s="50"/>
      <c r="N24" s="50"/>
      <c r="O24" s="51"/>
      <c r="P24" s="17"/>
      <c r="Q24" s="17"/>
      <c r="R24" s="17"/>
    </row>
    <row r="25" spans="2:18" ht="25.5" x14ac:dyDescent="0.25">
      <c r="B25" s="75" t="s">
        <v>28</v>
      </c>
      <c r="C25" s="76"/>
      <c r="D25" s="77"/>
      <c r="E25" s="63">
        <f>E24</f>
        <v>150</v>
      </c>
      <c r="F25" s="64">
        <f>F24</f>
        <v>76</v>
      </c>
      <c r="G25" s="78"/>
      <c r="H25" s="78"/>
      <c r="I25" s="78"/>
      <c r="J25" s="79"/>
      <c r="K25" s="67"/>
      <c r="L25" s="68"/>
      <c r="M25" s="68"/>
      <c r="N25" s="68"/>
      <c r="O25" s="69"/>
      <c r="P25" s="17"/>
      <c r="Q25" s="17"/>
      <c r="R25" s="17"/>
    </row>
    <row r="26" spans="2:18" ht="168" x14ac:dyDescent="0.25">
      <c r="B26" s="42" t="s">
        <v>29</v>
      </c>
      <c r="C26" s="57" t="s">
        <v>18</v>
      </c>
      <c r="D26" s="44" t="s">
        <v>30</v>
      </c>
      <c r="E26" s="45">
        <v>180</v>
      </c>
      <c r="F26" s="72">
        <v>121.8</v>
      </c>
      <c r="G26" s="73"/>
      <c r="H26" s="73"/>
      <c r="I26" s="73"/>
      <c r="J26" s="74"/>
      <c r="K26" s="49">
        <v>0.34399999999999997</v>
      </c>
      <c r="L26" s="50"/>
      <c r="M26" s="50"/>
      <c r="N26" s="50"/>
      <c r="O26" s="51"/>
      <c r="P26" s="17"/>
      <c r="Q26" s="17"/>
      <c r="R26" s="17"/>
    </row>
    <row r="27" spans="2:18" ht="26.25" x14ac:dyDescent="0.25">
      <c r="B27" s="80"/>
      <c r="C27" s="59"/>
      <c r="D27" s="71" t="s">
        <v>31</v>
      </c>
      <c r="E27" s="45">
        <v>40</v>
      </c>
      <c r="F27" s="72">
        <v>69.900000000000006</v>
      </c>
      <c r="G27" s="73"/>
      <c r="H27" s="73"/>
      <c r="I27" s="73"/>
      <c r="J27" s="74"/>
      <c r="K27" s="54"/>
      <c r="L27" s="55"/>
      <c r="M27" s="55"/>
      <c r="N27" s="55"/>
      <c r="O27" s="56"/>
      <c r="P27" s="17"/>
      <c r="Q27" s="17"/>
      <c r="R27" s="17"/>
    </row>
    <row r="28" spans="2:18" ht="96" x14ac:dyDescent="0.25">
      <c r="B28" s="80"/>
      <c r="C28" s="53" t="s">
        <v>20</v>
      </c>
      <c r="D28" s="58" t="s">
        <v>32</v>
      </c>
      <c r="E28" s="45">
        <v>180</v>
      </c>
      <c r="F28" s="72">
        <v>259</v>
      </c>
      <c r="G28" s="73"/>
      <c r="H28" s="73"/>
      <c r="I28" s="73"/>
      <c r="J28" s="74"/>
      <c r="K28" s="54"/>
      <c r="L28" s="55"/>
      <c r="M28" s="55"/>
      <c r="N28" s="55"/>
      <c r="O28" s="56"/>
      <c r="P28" s="17"/>
      <c r="Q28" s="17"/>
      <c r="R28" s="17"/>
    </row>
    <row r="29" spans="2:18" ht="120" x14ac:dyDescent="0.25">
      <c r="B29" s="80"/>
      <c r="C29" s="53" t="s">
        <v>22</v>
      </c>
      <c r="D29" s="44" t="s">
        <v>33</v>
      </c>
      <c r="E29" s="45">
        <v>60</v>
      </c>
      <c r="F29" s="72">
        <v>48.8</v>
      </c>
      <c r="G29" s="73"/>
      <c r="H29" s="73"/>
      <c r="I29" s="73"/>
      <c r="J29" s="74"/>
      <c r="K29" s="54"/>
      <c r="L29" s="55"/>
      <c r="M29" s="55"/>
      <c r="N29" s="55"/>
      <c r="O29" s="56"/>
      <c r="P29" s="17"/>
      <c r="Q29" s="17"/>
      <c r="R29" s="17"/>
    </row>
    <row r="30" spans="2:18" ht="120" x14ac:dyDescent="0.25">
      <c r="B30" s="81"/>
      <c r="C30" s="82" t="s">
        <v>34</v>
      </c>
      <c r="D30" s="44" t="s">
        <v>35</v>
      </c>
      <c r="E30" s="83">
        <v>180</v>
      </c>
      <c r="F30" s="84">
        <v>138.6</v>
      </c>
      <c r="G30" s="85"/>
      <c r="H30" s="85"/>
      <c r="I30" s="85"/>
      <c r="J30" s="86"/>
      <c r="K30" s="54"/>
      <c r="L30" s="55"/>
      <c r="M30" s="55"/>
      <c r="N30" s="55"/>
      <c r="O30" s="56"/>
      <c r="P30" s="87"/>
      <c r="Q30" s="87"/>
      <c r="R30" s="87"/>
    </row>
    <row r="31" spans="2:18" ht="25.5" x14ac:dyDescent="0.25">
      <c r="B31" s="60" t="s">
        <v>36</v>
      </c>
      <c r="C31" s="61"/>
      <c r="D31" s="62"/>
      <c r="E31" s="63">
        <f>E30+E29+E28+E27+E26</f>
        <v>640</v>
      </c>
      <c r="F31" s="64">
        <f>F30+F29+F28+F27+F26</f>
        <v>638.09999999999991</v>
      </c>
      <c r="G31" s="78"/>
      <c r="H31" s="78"/>
      <c r="I31" s="78"/>
      <c r="J31" s="79"/>
      <c r="K31" s="67"/>
      <c r="L31" s="68"/>
      <c r="M31" s="68"/>
      <c r="N31" s="68"/>
      <c r="O31" s="69"/>
      <c r="P31" s="17"/>
      <c r="Q31" s="17"/>
      <c r="R31" s="17"/>
    </row>
    <row r="32" spans="2:18" ht="26.25" x14ac:dyDescent="0.25">
      <c r="B32" s="88" t="s">
        <v>37</v>
      </c>
      <c r="C32" s="53" t="s">
        <v>18</v>
      </c>
      <c r="D32" s="71" t="s">
        <v>38</v>
      </c>
      <c r="E32" s="45">
        <v>150</v>
      </c>
      <c r="F32" s="46">
        <v>75</v>
      </c>
      <c r="G32" s="47"/>
      <c r="H32" s="47"/>
      <c r="I32" s="47"/>
      <c r="J32" s="48"/>
      <c r="K32" s="49">
        <v>0.155</v>
      </c>
      <c r="L32" s="50"/>
      <c r="M32" s="50"/>
      <c r="N32" s="50"/>
      <c r="O32" s="51"/>
      <c r="P32" s="17"/>
      <c r="Q32" s="17"/>
      <c r="R32" s="17"/>
    </row>
    <row r="33" spans="2:18" ht="26.25" x14ac:dyDescent="0.25">
      <c r="B33" s="89"/>
      <c r="C33" s="57" t="s">
        <v>20</v>
      </c>
      <c r="D33" s="71" t="s">
        <v>39</v>
      </c>
      <c r="E33" s="45">
        <v>60</v>
      </c>
      <c r="F33" s="72">
        <v>141</v>
      </c>
      <c r="G33" s="73"/>
      <c r="H33" s="73"/>
      <c r="I33" s="73"/>
      <c r="J33" s="74"/>
      <c r="K33" s="54"/>
      <c r="L33" s="55"/>
      <c r="M33" s="55"/>
      <c r="N33" s="55"/>
      <c r="O33" s="56"/>
      <c r="P33" s="17"/>
      <c r="Q33" s="17"/>
      <c r="R33" s="17"/>
    </row>
    <row r="34" spans="2:18" ht="26.25" x14ac:dyDescent="0.25">
      <c r="B34" s="90"/>
      <c r="C34" s="59"/>
      <c r="D34" s="44"/>
      <c r="E34" s="45"/>
      <c r="F34" s="72"/>
      <c r="G34" s="73"/>
      <c r="H34" s="73"/>
      <c r="I34" s="73"/>
      <c r="J34" s="74"/>
      <c r="K34" s="54"/>
      <c r="L34" s="55"/>
      <c r="M34" s="55"/>
      <c r="N34" s="55"/>
      <c r="O34" s="56"/>
      <c r="P34" s="17"/>
      <c r="Q34" s="17"/>
      <c r="R34" s="17"/>
    </row>
    <row r="35" spans="2:18" ht="25.5" x14ac:dyDescent="0.25">
      <c r="B35" s="60" t="s">
        <v>40</v>
      </c>
      <c r="C35" s="61"/>
      <c r="D35" s="62"/>
      <c r="E35" s="63">
        <f>E34+E33+E32</f>
        <v>210</v>
      </c>
      <c r="F35" s="64">
        <f>F34+F33+F32</f>
        <v>216</v>
      </c>
      <c r="G35" s="78"/>
      <c r="H35" s="78"/>
      <c r="I35" s="78"/>
      <c r="J35" s="79"/>
      <c r="K35" s="67"/>
      <c r="L35" s="68"/>
      <c r="M35" s="68"/>
      <c r="N35" s="68"/>
      <c r="O35" s="69"/>
      <c r="P35" s="17"/>
      <c r="Q35" s="17"/>
      <c r="R35" s="17"/>
    </row>
    <row r="36" spans="2:18" ht="25.5" x14ac:dyDescent="0.35">
      <c r="B36" s="60" t="s">
        <v>41</v>
      </c>
      <c r="C36" s="61"/>
      <c r="D36" s="62"/>
      <c r="E36" s="91">
        <f>E35+E31+E25+E23</f>
        <v>1410</v>
      </c>
      <c r="F36" s="92">
        <f>F35+F31+F25+F23</f>
        <v>1334.8</v>
      </c>
      <c r="G36" s="93"/>
      <c r="H36" s="93"/>
      <c r="I36" s="93"/>
      <c r="J36" s="94"/>
      <c r="K36" s="95">
        <v>0.75700000000000001</v>
      </c>
      <c r="L36" s="96"/>
      <c r="M36" s="96"/>
      <c r="N36" s="96"/>
      <c r="O36" s="97"/>
      <c r="P36" s="17"/>
      <c r="Q36" s="17"/>
      <c r="R36" s="17"/>
    </row>
  </sheetData>
  <mergeCells count="50">
    <mergeCell ref="B36:D36"/>
    <mergeCell ref="F36:J36"/>
    <mergeCell ref="K36:O36"/>
    <mergeCell ref="K32:O35"/>
    <mergeCell ref="C33:C34"/>
    <mergeCell ref="F33:J33"/>
    <mergeCell ref="F34:J34"/>
    <mergeCell ref="B35:D35"/>
    <mergeCell ref="F35:J35"/>
    <mergeCell ref="F29:J29"/>
    <mergeCell ref="F30:J30"/>
    <mergeCell ref="B31:D31"/>
    <mergeCell ref="F31:J31"/>
    <mergeCell ref="B32:B34"/>
    <mergeCell ref="F32:J32"/>
    <mergeCell ref="F24:J24"/>
    <mergeCell ref="K24:O25"/>
    <mergeCell ref="B25:D25"/>
    <mergeCell ref="F25:J25"/>
    <mergeCell ref="B26:B30"/>
    <mergeCell ref="C26:C27"/>
    <mergeCell ref="F26:J26"/>
    <mergeCell ref="K26:O31"/>
    <mergeCell ref="F27:J27"/>
    <mergeCell ref="F28:J28"/>
    <mergeCell ref="B19:B22"/>
    <mergeCell ref="F19:J19"/>
    <mergeCell ref="K19:O23"/>
    <mergeCell ref="F20:J20"/>
    <mergeCell ref="C21:C22"/>
    <mergeCell ref="F21:J21"/>
    <mergeCell ref="F22:J22"/>
    <mergeCell ref="B23:D23"/>
    <mergeCell ref="F23:J23"/>
    <mergeCell ref="L9:Q9"/>
    <mergeCell ref="L10:Q10"/>
    <mergeCell ref="B12:Q12"/>
    <mergeCell ref="B13:Q13"/>
    <mergeCell ref="B15:D15"/>
    <mergeCell ref="B17:B18"/>
    <mergeCell ref="C17:D18"/>
    <mergeCell ref="E17:E18"/>
    <mergeCell ref="F17:J18"/>
    <mergeCell ref="K17:O18"/>
    <mergeCell ref="B2:R2"/>
    <mergeCell ref="B4:R4"/>
    <mergeCell ref="C5:O5"/>
    <mergeCell ref="L6:Q6"/>
    <mergeCell ref="L7:Q7"/>
    <mergeCell ref="L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2026-01-29T08:44:53Z</dcterms:modified>
</cp:coreProperties>
</file>